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21015" windowHeight="8190"/>
  </bookViews>
  <sheets>
    <sheet name="приложение_стоки_2022" sheetId="1" r:id="rId1"/>
  </sheets>
  <externalReferences>
    <externalReference r:id="rId2"/>
  </externalReferences>
  <definedNames>
    <definedName name="_xlnm.Database" localSheetId="0">#REF!</definedName>
    <definedName name="_xlnm.Database">#REF!</definedName>
    <definedName name="В" localSheetId="0">#REF!</definedName>
    <definedName name="В">#REF!</definedName>
    <definedName name="кв1" localSheetId="0">#REF!</definedName>
    <definedName name="кв1">#REF!</definedName>
    <definedName name="_xlnm.Print_Area" localSheetId="0">приложение_стоки_2022!$A$1:$E$15</definedName>
    <definedName name="тариф" localSheetId="0">#REF!</definedName>
    <definedName name="тариф">#REF!</definedName>
    <definedName name="ТБОнасВК" localSheetId="0">#REF!</definedName>
    <definedName name="ТБОнасВК">#REF!</definedName>
    <definedName name="Э" localSheetId="0">#REF!</definedName>
    <definedName name="Э">#REF!</definedName>
  </definedNames>
  <calcPr calcId="124519"/>
</workbook>
</file>

<file path=xl/calcChain.xml><?xml version="1.0" encoding="utf-8"?>
<calcChain xmlns="http://schemas.openxmlformats.org/spreadsheetml/2006/main">
  <c r="E12" i="1"/>
  <c r="E10"/>
  <c r="D10"/>
  <c r="E11" s="1"/>
  <c r="E9"/>
  <c r="E8"/>
  <c r="E7"/>
  <c r="E6"/>
</calcChain>
</file>

<file path=xl/sharedStrings.xml><?xml version="1.0" encoding="utf-8"?>
<sst xmlns="http://schemas.openxmlformats.org/spreadsheetml/2006/main" count="27" uniqueCount="22">
  <si>
    <t>Размер платы граждан с.п. Казым за услугу по вывозу ЖБО на период с 1 января 2022 года по 31 декабря 2022 года</t>
  </si>
  <si>
    <t>Наименование услуг</t>
  </si>
  <si>
    <t>Норматив потребления в месяц</t>
  </si>
  <si>
    <t>Цена / Тариф на услуги с учетом НДС руб.коп.</t>
  </si>
  <si>
    <t>Размер платы за услуги с учетом НДС руб.коп.</t>
  </si>
  <si>
    <t>единица измерения</t>
  </si>
  <si>
    <t>коли-чество</t>
  </si>
  <si>
    <t>гр.5 =               гр.3 х гр.4</t>
  </si>
  <si>
    <t>1. Вывоз жидких бытовых отходов</t>
  </si>
  <si>
    <t>1.1. В многоквартирных и жилых домах с централизованным холодным водоснабжением, без централизованного водоотведения, оборудованных водонагревателями, раковинами, мойками, унитазами, ваннами, душами, с водоотведением в септики</t>
  </si>
  <si>
    <t>куб. метр в месяц на человека</t>
  </si>
  <si>
    <t>1.2. В многоквартирных и жилых домах с централизованным холодным водоснабжением, без централизованного водоотведения, без водонагревателей, оборудованных раковинами, мойками, унитазами, ваннами, душами, с водоотведением в септики</t>
  </si>
  <si>
    <t>1.3. В многоквартирных и жилых домах с централизованным холодным водоснабжением, без централизованного водоотведения, оборудованных водонагревателями, раковинами, мойками, унитазами, душами, без ванн, с водоотведением в септики</t>
  </si>
  <si>
    <t>1.4. В многоквартирных и жилых домах с централизованным холодным водоснабжением, без централизованного водоотведения, оборудованных водонагревателями, раковинами, мойками, унитазами, ваннами, без душа, с водоотведением в септики</t>
  </si>
  <si>
    <t>1.5. В многоквартирных и жилых домах с централизованным холодным водоснабжением, без централизованного водоотведения, без водонагревателей, оборудованные раковинами, мойками, унитазами, ваннами, без душа, с водоотведением в септики</t>
  </si>
  <si>
    <t>1.6. В многоквартирных и жилых домах с централизованным холодным водоснабжением, без централизованного водоотведения, без водонагревателей, оборудованные унитазами, раковинами, мойками, без душа, с водоотведением в септики</t>
  </si>
  <si>
    <t>1.7. В целях содержания общего имущества в многоквартирном доме с централизованным холодным водоснабжением без централизованного водоотведения (этажность 1-5)</t>
  </si>
  <si>
    <r>
      <t>м</t>
    </r>
    <r>
      <rPr>
        <sz val="12"/>
        <color indexed="8"/>
        <rFont val="Times New Roman"/>
        <family val="1"/>
        <charset val="204"/>
      </rPr>
      <t>³ на 1 м2 общей площади помеще-ний, входящих в состав общего имущества в многоквартирном доме, в месяц</t>
    </r>
  </si>
  <si>
    <t>1.8. В жилых домах, оборудованных приборами учета</t>
  </si>
  <si>
    <r>
      <t>м</t>
    </r>
    <r>
      <rPr>
        <sz val="12"/>
        <color indexed="8"/>
        <rFont val="Times New Roman"/>
        <family val="1"/>
        <charset val="204"/>
      </rPr>
      <t>³</t>
    </r>
  </si>
  <si>
    <t>по счетчику</t>
  </si>
  <si>
    <t>2. Тариф на вывоз жидких бытовых отходов для населения, проживающего в частном секторе, где отсутствует централизованное водоотведение и установлены индивидуальные специальные емкости (септики), на территории сельского поселения Казым с 01 января 2022 года по 31 декабря 2022 года составляет 642,16 руб. (с учетом НДС) за 1 м3.</t>
  </si>
</sst>
</file>

<file path=xl/styles.xml><?xml version="1.0" encoding="utf-8"?>
<styleSheet xmlns="http://schemas.openxmlformats.org/spreadsheetml/2006/main">
  <numFmts count="5">
    <numFmt numFmtId="164" formatCode="0.000"/>
    <numFmt numFmtId="165" formatCode="_-* #,##0.00&quot;р.&quot;_-;\-* #,##0.00&quot;р.&quot;_-;_-* &quot;-&quot;??&quot;р.&quot;_-;_-@_-"/>
    <numFmt numFmtId="166" formatCode="0.0"/>
    <numFmt numFmtId="167" formatCode="_(* #,##0.00_);_(* \(#,##0.00\);_(* &quot;-&quot;??_);_(@_)"/>
    <numFmt numFmtId="168" formatCode="_-* #,##0.00_р_._-;\-* #,##0.00_р_._-;_-* &quot;-&quot;??_р_._-;_-@_-"/>
  </numFmts>
  <fonts count="13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2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i/>
      <sz val="12"/>
      <color theme="1"/>
      <name val="Arial"/>
      <family val="2"/>
      <charset val="204"/>
    </font>
    <font>
      <b/>
      <i/>
      <sz val="12"/>
      <color theme="1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u/>
      <sz val="7.5"/>
      <color indexed="12"/>
      <name val="Arial"/>
      <family val="2"/>
      <charset val="204"/>
    </font>
    <font>
      <sz val="10"/>
      <name val="Arial"/>
      <family val="2"/>
      <charset val="204"/>
    </font>
    <font>
      <sz val="10"/>
      <name val="MS Sans Serif"/>
      <family val="2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1">
    <xf numFmtId="0" fontId="0" fillId="0" borderId="0"/>
    <xf numFmtId="0" fontId="2" fillId="0" borderId="0"/>
    <xf numFmtId="0" fontId="10" fillId="0" borderId="0" applyNumberFormat="0" applyFill="0" applyBorder="0" applyAlignment="0" applyProtection="0">
      <alignment vertical="top"/>
      <protection locked="0"/>
    </xf>
    <xf numFmtId="165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2" fillId="0" borderId="0" applyNumberFormat="0" applyFont="0" applyFill="0" applyBorder="0" applyAlignment="0" applyProtection="0">
      <alignment vertical="top"/>
    </xf>
    <xf numFmtId="0" fontId="11" fillId="0" borderId="0"/>
    <xf numFmtId="0" fontId="2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" fillId="0" borderId="0"/>
    <xf numFmtId="0" fontId="12" fillId="0" borderId="0" applyNumberFormat="0" applyFont="0" applyFill="0" applyBorder="0" applyAlignment="0" applyProtection="0">
      <alignment vertical="top"/>
    </xf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8" fontId="1" fillId="0" borderId="0" applyFont="0" applyFill="0" applyBorder="0" applyAlignment="0" applyProtection="0"/>
  </cellStyleXfs>
  <cellXfs count="32">
    <xf numFmtId="0" fontId="0" fillId="0" borderId="0" xfId="0"/>
    <xf numFmtId="0" fontId="3" fillId="0" borderId="0" xfId="1" applyFont="1" applyFill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top" wrapText="1"/>
    </xf>
    <xf numFmtId="0" fontId="5" fillId="0" borderId="0" xfId="1" applyFont="1" applyAlignment="1">
      <alignment wrapText="1"/>
    </xf>
    <xf numFmtId="0" fontId="2" fillId="0" borderId="0" xfId="1"/>
    <xf numFmtId="0" fontId="3" fillId="0" borderId="1" xfId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 wrapText="1"/>
    </xf>
    <xf numFmtId="0" fontId="3" fillId="0" borderId="3" xfId="1" applyFont="1" applyFill="1" applyBorder="1" applyAlignment="1">
      <alignment horizontal="center" vertical="center" wrapText="1"/>
    </xf>
    <xf numFmtId="2" fontId="6" fillId="0" borderId="0" xfId="1" applyNumberFormat="1" applyFont="1" applyFill="1"/>
    <xf numFmtId="0" fontId="6" fillId="0" borderId="0" xfId="1" applyFont="1" applyFill="1"/>
    <xf numFmtId="0" fontId="3" fillId="0" borderId="4" xfId="1" applyFont="1" applyFill="1" applyBorder="1" applyAlignment="1">
      <alignment horizontal="center" vertical="center" wrapText="1"/>
    </xf>
    <xf numFmtId="0" fontId="3" fillId="0" borderId="5" xfId="1" applyFont="1" applyFill="1" applyBorder="1" applyAlignment="1">
      <alignment horizontal="center" vertical="center" wrapText="1"/>
    </xf>
    <xf numFmtId="2" fontId="7" fillId="0" borderId="0" xfId="1" applyNumberFormat="1" applyFont="1" applyFill="1"/>
    <xf numFmtId="0" fontId="3" fillId="0" borderId="2" xfId="1" applyFont="1" applyFill="1" applyBorder="1" applyAlignment="1">
      <alignment horizontal="left" vertical="center" wrapText="1"/>
    </xf>
    <xf numFmtId="0" fontId="3" fillId="0" borderId="6" xfId="1" applyFont="1" applyFill="1" applyBorder="1" applyAlignment="1">
      <alignment horizontal="left" vertical="center" wrapText="1"/>
    </xf>
    <xf numFmtId="0" fontId="3" fillId="0" borderId="3" xfId="1" applyFont="1" applyFill="1" applyBorder="1" applyAlignment="1">
      <alignment horizontal="left" vertical="center" wrapText="1"/>
    </xf>
    <xf numFmtId="0" fontId="8" fillId="0" borderId="4" xfId="0" applyFont="1" applyBorder="1" applyAlignment="1">
      <alignment vertical="top" wrapText="1"/>
    </xf>
    <xf numFmtId="0" fontId="8" fillId="0" borderId="4" xfId="0" applyFont="1" applyBorder="1" applyAlignment="1">
      <alignment horizontal="center" vertical="center" wrapText="1"/>
    </xf>
    <xf numFmtId="164" fontId="8" fillId="0" borderId="4" xfId="0" applyNumberFormat="1" applyFont="1" applyBorder="1" applyAlignment="1">
      <alignment horizontal="center" vertical="center" wrapText="1"/>
    </xf>
    <xf numFmtId="4" fontId="3" fillId="0" borderId="1" xfId="1" applyNumberFormat="1" applyFont="1" applyFill="1" applyBorder="1" applyAlignment="1">
      <alignment horizontal="center" vertical="center" wrapText="1"/>
    </xf>
    <xf numFmtId="2" fontId="8" fillId="0" borderId="5" xfId="1" applyNumberFormat="1" applyFont="1" applyFill="1" applyBorder="1" applyAlignment="1">
      <alignment horizontal="center" vertical="center" wrapText="1"/>
    </xf>
    <xf numFmtId="2" fontId="6" fillId="0" borderId="0" xfId="1" applyNumberFormat="1" applyFont="1" applyFill="1" applyAlignment="1">
      <alignment vertical="center"/>
    </xf>
    <xf numFmtId="0" fontId="8" fillId="0" borderId="5" xfId="0" applyFont="1" applyBorder="1" applyAlignment="1">
      <alignment vertical="top" wrapText="1"/>
    </xf>
    <xf numFmtId="0" fontId="8" fillId="0" borderId="5" xfId="0" applyFont="1" applyBorder="1" applyAlignment="1">
      <alignment horizontal="center" vertical="center" wrapText="1"/>
    </xf>
    <xf numFmtId="164" fontId="8" fillId="0" borderId="5" xfId="0" applyNumberFormat="1" applyFont="1" applyBorder="1" applyAlignment="1">
      <alignment horizontal="center" vertical="center" wrapText="1"/>
    </xf>
    <xf numFmtId="4" fontId="3" fillId="0" borderId="7" xfId="1" applyNumberFormat="1" applyFont="1" applyFill="1" applyBorder="1" applyAlignment="1">
      <alignment horizontal="center" vertical="center" wrapText="1"/>
    </xf>
    <xf numFmtId="4" fontId="3" fillId="0" borderId="4" xfId="1" applyNumberFormat="1" applyFont="1" applyFill="1" applyBorder="1" applyAlignment="1">
      <alignment horizontal="center" vertical="center" wrapText="1"/>
    </xf>
    <xf numFmtId="0" fontId="8" fillId="0" borderId="5" xfId="1" applyFont="1" applyFill="1" applyBorder="1" applyAlignment="1">
      <alignment horizontal="left" vertical="center" wrapText="1"/>
    </xf>
    <xf numFmtId="0" fontId="8" fillId="0" borderId="5" xfId="1" applyFont="1" applyFill="1" applyBorder="1" applyAlignment="1">
      <alignment horizontal="center" vertical="center" wrapText="1"/>
    </xf>
    <xf numFmtId="0" fontId="3" fillId="0" borderId="0" xfId="1" applyFont="1" applyFill="1" applyAlignment="1">
      <alignment horizontal="justify" vertical="top" wrapText="1"/>
    </xf>
    <xf numFmtId="0" fontId="0" fillId="0" borderId="0" xfId="0" applyAlignment="1">
      <alignment horizontal="justify" vertical="top" wrapText="1"/>
    </xf>
    <xf numFmtId="0" fontId="8" fillId="0" borderId="0" xfId="1" applyFont="1" applyFill="1"/>
  </cellXfs>
  <cellStyles count="41">
    <cellStyle name="Гиперссылка 2" xfId="2"/>
    <cellStyle name="Денежный 2" xfId="3"/>
    <cellStyle name="Обычный" xfId="0" builtinId="0"/>
    <cellStyle name="Обычный 10" xfId="4"/>
    <cellStyle name="Обычный 10 2" xfId="5"/>
    <cellStyle name="Обычный 11" xfId="6"/>
    <cellStyle name="Обычный 2" xfId="1"/>
    <cellStyle name="Обычный 2 2" xfId="7"/>
    <cellStyle name="Обычный 2 2 2" xfId="8"/>
    <cellStyle name="Обычный 2 2 2 2" xfId="9"/>
    <cellStyle name="Обычный 2 3" xfId="10"/>
    <cellStyle name="Обычный 2 3 2" xfId="11"/>
    <cellStyle name="Обычный 2 3 3" xfId="12"/>
    <cellStyle name="Обычный 2 4" xfId="13"/>
    <cellStyle name="Обычный 2 5" xfId="14"/>
    <cellStyle name="Обычный 3" xfId="15"/>
    <cellStyle name="Обычный 3 2" xfId="16"/>
    <cellStyle name="Обычный 3 3" xfId="17"/>
    <cellStyle name="Обычный 3 4" xfId="18"/>
    <cellStyle name="Обычный 4" xfId="19"/>
    <cellStyle name="Обычный 4 2" xfId="20"/>
    <cellStyle name="Обычный 5" xfId="21"/>
    <cellStyle name="Обычный 5 2" xfId="22"/>
    <cellStyle name="Обычный 6" xfId="23"/>
    <cellStyle name="Обычный 7" xfId="24"/>
    <cellStyle name="Обычный 8" xfId="25"/>
    <cellStyle name="Обычный 9" xfId="26"/>
    <cellStyle name="Процентный 2" xfId="27"/>
    <cellStyle name="Процентный 2 2" xfId="28"/>
    <cellStyle name="Процентный 2 2 2" xfId="29"/>
    <cellStyle name="Процентный 2 3" xfId="30"/>
    <cellStyle name="Процентный 3" xfId="31"/>
    <cellStyle name="Процентный 3 2" xfId="32"/>
    <cellStyle name="Процентный 4" xfId="33"/>
    <cellStyle name="Процентный 5" xfId="34"/>
    <cellStyle name="Процентный 6" xfId="35"/>
    <cellStyle name="Финансовый 2" xfId="36"/>
    <cellStyle name="Финансовый 2 2" xfId="37"/>
    <cellStyle name="Финансовый 3" xfId="38"/>
    <cellStyle name="Финансовый 3 2" xfId="39"/>
    <cellStyle name="Финансовый 4" xfId="4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hevshenko/Desktop/&#1055;&#1088;&#1080;&#1082;&#1072;&#1079;&#1099;_&#1082;&#1072;&#1079;&#1099;&#1084;_2022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стоки_население_казым_2022"/>
      <sheetName val="приложение_стоки_2022"/>
      <sheetName val="стоки_население_казым_2020 (2)"/>
      <sheetName val="приложение_стоки (2)"/>
      <sheetName val="стоки_население_казым_2020"/>
      <sheetName val="приложение_стоки"/>
      <sheetName val="Ком_усл_Казым"/>
      <sheetName val="размер платы 1 полуг Казым"/>
      <sheetName val="размер платы 2 полуг Казым"/>
      <sheetName val="доп_услуги_коммун"/>
      <sheetName val="размер платы 1 полуг 2020_доп"/>
      <sheetName val="размер платы 2 полуг 2020_доп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9" tint="-0.249977111117893"/>
  </sheetPr>
  <dimension ref="A1:G15"/>
  <sheetViews>
    <sheetView tabSelected="1" view="pageBreakPreview" zoomScaleSheetLayoutView="100" workbookViewId="0">
      <selection activeCell="H8" sqref="H8"/>
    </sheetView>
  </sheetViews>
  <sheetFormatPr defaultColWidth="9.140625" defaultRowHeight="15.75"/>
  <cols>
    <col min="1" max="1" width="38.28515625" style="31" customWidth="1"/>
    <col min="2" max="2" width="16.85546875" style="31" customWidth="1"/>
    <col min="3" max="3" width="8.85546875" style="31" customWidth="1"/>
    <col min="4" max="4" width="13.28515625" style="31" customWidth="1"/>
    <col min="5" max="5" width="10.5703125" style="31" customWidth="1"/>
    <col min="6" max="6" width="9.5703125" style="8" customWidth="1"/>
    <col min="7" max="16384" width="9.140625" style="9"/>
  </cols>
  <sheetData>
    <row r="1" spans="1:7" s="4" customFormat="1" ht="46.15" customHeight="1">
      <c r="A1" s="1" t="s">
        <v>0</v>
      </c>
      <c r="B1" s="2"/>
      <c r="C1" s="2"/>
      <c r="D1" s="2"/>
      <c r="E1" s="2"/>
      <c r="F1" s="3"/>
    </row>
    <row r="2" spans="1:7" ht="39.4" customHeight="1">
      <c r="A2" s="5" t="s">
        <v>1</v>
      </c>
      <c r="B2" s="6" t="s">
        <v>2</v>
      </c>
      <c r="C2" s="7"/>
      <c r="D2" s="5" t="s">
        <v>3</v>
      </c>
      <c r="E2" s="5" t="s">
        <v>4</v>
      </c>
    </row>
    <row r="3" spans="1:7" ht="65.45" customHeight="1">
      <c r="A3" s="10"/>
      <c r="B3" s="11" t="s">
        <v>5</v>
      </c>
      <c r="C3" s="11" t="s">
        <v>6</v>
      </c>
      <c r="D3" s="10"/>
      <c r="E3" s="10"/>
    </row>
    <row r="4" spans="1:7" ht="32.65" customHeight="1">
      <c r="A4" s="11">
        <v>1</v>
      </c>
      <c r="B4" s="11">
        <v>2</v>
      </c>
      <c r="C4" s="11">
        <v>3</v>
      </c>
      <c r="D4" s="11">
        <v>4</v>
      </c>
      <c r="E4" s="11" t="s">
        <v>7</v>
      </c>
      <c r="F4" s="12"/>
    </row>
    <row r="5" spans="1:7">
      <c r="A5" s="13" t="s">
        <v>8</v>
      </c>
      <c r="B5" s="14"/>
      <c r="C5" s="14"/>
      <c r="D5" s="14"/>
      <c r="E5" s="15"/>
    </row>
    <row r="6" spans="1:7" ht="111.4" customHeight="1">
      <c r="A6" s="16" t="s">
        <v>9</v>
      </c>
      <c r="B6" s="17" t="s">
        <v>10</v>
      </c>
      <c r="C6" s="18">
        <v>5.3479999999999999</v>
      </c>
      <c r="D6" s="19">
        <v>97.98</v>
      </c>
      <c r="E6" s="20">
        <f>ROUND(C6*$D$6,2)</f>
        <v>524</v>
      </c>
      <c r="F6" s="21"/>
      <c r="G6" s="8"/>
    </row>
    <row r="7" spans="1:7" ht="111.4" customHeight="1">
      <c r="A7" s="22" t="s">
        <v>11</v>
      </c>
      <c r="B7" s="23" t="s">
        <v>10</v>
      </c>
      <c r="C7" s="24">
        <v>4.3849999999999998</v>
      </c>
      <c r="D7" s="25"/>
      <c r="E7" s="20">
        <f t="shared" ref="E7" si="0">ROUND(C7*$D$6,2)</f>
        <v>429.64</v>
      </c>
      <c r="F7" s="21"/>
      <c r="G7" s="8"/>
    </row>
    <row r="8" spans="1:7" ht="111.4" customHeight="1">
      <c r="A8" s="22" t="s">
        <v>12</v>
      </c>
      <c r="B8" s="23" t="s">
        <v>10</v>
      </c>
      <c r="C8" s="24">
        <v>4.7080000000000002</v>
      </c>
      <c r="D8" s="25"/>
      <c r="E8" s="20">
        <f>ROUND(C8*$D$6,2)</f>
        <v>461.29</v>
      </c>
      <c r="F8" s="21"/>
      <c r="G8" s="8"/>
    </row>
    <row r="9" spans="1:7" ht="111.4" customHeight="1">
      <c r="A9" s="22" t="s">
        <v>13</v>
      </c>
      <c r="B9" s="23" t="s">
        <v>10</v>
      </c>
      <c r="C9" s="24">
        <v>3.7930000000000001</v>
      </c>
      <c r="D9" s="26"/>
      <c r="E9" s="20">
        <f>ROUND(C9*$D$6,2)</f>
        <v>371.64</v>
      </c>
      <c r="F9" s="21"/>
      <c r="G9" s="8"/>
    </row>
    <row r="10" spans="1:7" ht="111.4" customHeight="1">
      <c r="A10" s="22" t="s">
        <v>14</v>
      </c>
      <c r="B10" s="23" t="s">
        <v>10</v>
      </c>
      <c r="C10" s="24">
        <v>3.4140000000000001</v>
      </c>
      <c r="D10" s="19">
        <f>D6</f>
        <v>97.98</v>
      </c>
      <c r="E10" s="20">
        <f>ROUND(C10*$D$10,2)</f>
        <v>334.5</v>
      </c>
      <c r="F10" s="21"/>
      <c r="G10" s="8"/>
    </row>
    <row r="11" spans="1:7" ht="111.4" customHeight="1">
      <c r="A11" s="22" t="s">
        <v>15</v>
      </c>
      <c r="B11" s="23" t="s">
        <v>10</v>
      </c>
      <c r="C11" s="24">
        <v>3.1779999999999999</v>
      </c>
      <c r="D11" s="25"/>
      <c r="E11" s="20">
        <f>ROUND(C11*$D$10,2)</f>
        <v>311.38</v>
      </c>
      <c r="F11" s="21"/>
      <c r="G11" s="8"/>
    </row>
    <row r="12" spans="1:7" ht="111.4" customHeight="1">
      <c r="A12" s="27" t="s">
        <v>16</v>
      </c>
      <c r="B12" s="28" t="s">
        <v>17</v>
      </c>
      <c r="C12" s="24">
        <v>1.9E-2</v>
      </c>
      <c r="D12" s="25"/>
      <c r="E12" s="20">
        <f>ROUND(C12*$D$10,2)</f>
        <v>1.86</v>
      </c>
      <c r="F12" s="21"/>
      <c r="G12" s="8"/>
    </row>
    <row r="13" spans="1:7" ht="32.65" customHeight="1">
      <c r="A13" s="27" t="s">
        <v>18</v>
      </c>
      <c r="B13" s="28" t="s">
        <v>19</v>
      </c>
      <c r="C13" s="28" t="s">
        <v>20</v>
      </c>
      <c r="D13" s="26"/>
      <c r="E13" s="20"/>
      <c r="F13" s="21"/>
      <c r="G13" s="8"/>
    </row>
    <row r="15" spans="1:7" ht="78.599999999999994" customHeight="1">
      <c r="A15" s="29" t="s">
        <v>21</v>
      </c>
      <c r="B15" s="30"/>
      <c r="C15" s="30"/>
      <c r="D15" s="30"/>
      <c r="E15" s="30"/>
    </row>
  </sheetData>
  <mergeCells count="9">
    <mergeCell ref="D6:D9"/>
    <mergeCell ref="D10:D13"/>
    <mergeCell ref="A15:E15"/>
    <mergeCell ref="A1:E1"/>
    <mergeCell ref="A2:A3"/>
    <mergeCell ref="B2:C2"/>
    <mergeCell ref="D2:D3"/>
    <mergeCell ref="E2:E3"/>
    <mergeCell ref="A5:E5"/>
  </mergeCells>
  <printOptions horizontalCentered="1"/>
  <pageMargins left="0.98425196850393704" right="0.19685039370078741" top="0.98425196850393704" bottom="0.55118110236220474" header="0" footer="0"/>
  <pageSetup paperSize="9" fitToHeight="2" orientation="portrait" r:id="rId1"/>
  <headerFooter alignWithMargins="0"/>
  <rowBreaks count="1" manualBreakCount="1">
    <brk id="9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приложение_стоки_2022</vt:lpstr>
      <vt:lpstr>приложение_стоки_2022!Область_печати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Shevshenko</dc:creator>
  <cp:lastModifiedBy>Shevshenko</cp:lastModifiedBy>
  <dcterms:created xsi:type="dcterms:W3CDTF">2022-01-11T03:34:39Z</dcterms:created>
  <dcterms:modified xsi:type="dcterms:W3CDTF">2022-01-11T03:37:12Z</dcterms:modified>
</cp:coreProperties>
</file>